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44525"/>
</workbook>
</file>

<file path=xl/calcChain.xml><?xml version="1.0" encoding="utf-8"?>
<calcChain xmlns="http://schemas.openxmlformats.org/spreadsheetml/2006/main">
  <c r="G29" i="1" l="1"/>
  <c r="G26" i="1"/>
  <c r="G23" i="1"/>
  <c r="G20" i="1"/>
  <c r="G17" i="1"/>
  <c r="G6" i="1"/>
  <c r="G5" i="1" s="1"/>
  <c r="G4" i="1" s="1"/>
</calcChain>
</file>

<file path=xl/sharedStrings.xml><?xml version="1.0" encoding="utf-8"?>
<sst xmlns="http://schemas.openxmlformats.org/spreadsheetml/2006/main" count="162" uniqueCount="148">
  <si>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</si>
  <si>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</si>
  <si>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</si>
  <si>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</si>
  <si>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</si>
  <si>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</si>
  <si>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</si>
  <si>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Примечания к расчетам показателей готовности </t>
  </si>
  <si>
    <t>ИНДЕКС ГОТОВНОСТИ</t>
  </si>
  <si>
    <r>
      <t>Расчет осуществляется автоматически по формуле:
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</si>
  <si>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</si>
  <si>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t xml:space="preserve"> – </t>
  </si>
  <si>
    <t>Показатель выполнения требований Федерального 
закона о теплоснабжении</t>
  </si>
  <si>
    <r>
      <t>К</t>
    </r>
    <r>
      <rPr>
        <sz val="8"/>
        <color theme="1"/>
        <rFont val="Times New Roman"/>
        <family val="1"/>
        <charset val="204"/>
      </rPr>
      <t>закон о тепл</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</si>
  <si>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</si>
  <si>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t>1.1</t>
  </si>
  <si>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</si>
  <si>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</si>
  <si>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</si>
  <si>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t>К</t>
    </r>
    <r>
      <rPr>
        <sz val="8"/>
        <color theme="1"/>
        <rFont val="Times New Roman"/>
        <family val="1"/>
        <charset val="204"/>
      </rPr>
      <t>безопасн</t>
    </r>
  </si>
  <si>
    <r>
      <t>Расчет осуществляется автоматически по формуле:
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
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
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</si>
  <si>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t>1.1.1</t>
  </si>
  <si>
    <t xml:space="preserve">Показатель наличия акта промывки теплопотребляющей установки </t>
  </si>
  <si>
    <r>
      <t>К</t>
    </r>
    <r>
      <rPr>
        <sz val="8"/>
        <color theme="1"/>
        <rFont val="Times New Roman"/>
        <family val="1"/>
        <charset val="204"/>
      </rPr>
      <t>промыв</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</si>
  <si>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t>
    </r>
    <r>
      <rPr>
        <sz val="12"/>
        <color rgb="FFFF0000"/>
        <rFont val="Times New Roman"/>
        <family val="1"/>
        <charset val="204"/>
      </rPr>
      <t xml:space="preserve">. </t>
    </r>
    <r>
      <rPr>
        <sz val="12"/>
        <color theme="1"/>
        <rFont val="Times New Roman"/>
        <family val="1"/>
        <charset val="204"/>
      </rPr>
      <t xml:space="preserve">
</t>
    </r>
  </si>
  <si>
    <t>1.1.2</t>
  </si>
  <si>
    <t xml:space="preserve">Показатель наличия актов о проведении наладки режимов потребления тепловой энергии и (или) теплоносителя </t>
  </si>
  <si>
    <r>
      <t>К</t>
    </r>
    <r>
      <rPr>
        <sz val="8"/>
        <color theme="1"/>
        <rFont val="Times New Roman"/>
        <family val="1"/>
        <charset val="204"/>
      </rPr>
      <t>гидр</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</si>
  <si>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</si>
  <si>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t>1.1.3</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</si>
  <si>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</si>
  <si>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</si>
  <si>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t>К</t>
    </r>
    <r>
      <rPr>
        <sz val="8"/>
        <color theme="1"/>
        <rFont val="Times New Roman"/>
        <family val="1"/>
        <charset val="204"/>
      </rPr>
      <t>арм</t>
    </r>
  </si>
  <si>
    <t xml:space="preserve">Необходимо выбрать одно значение, в зависимости от следующих условий:
наличие – 1;
отсутствие – 0
</t>
  </si>
  <si>
    <t>1.1.4</t>
  </si>
  <si>
    <t>Показатель назначения ответственных лиц за безопасную эксплуатацию тепловых энергоустановок</t>
  </si>
  <si>
    <r>
      <t>К</t>
    </r>
    <r>
      <rPr>
        <sz val="8"/>
        <color theme="1"/>
        <rFont val="Times New Roman"/>
        <family val="1"/>
        <charset val="204"/>
      </rPr>
      <t>отв</t>
    </r>
  </si>
  <si>
    <t>1.1.5</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</si>
  <si>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</si>
  <si>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</si>
  <si>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t>К</t>
    </r>
    <r>
      <rPr>
        <sz val="8"/>
        <color theme="1"/>
        <rFont val="Times New Roman"/>
        <family val="1"/>
        <charset val="204"/>
      </rPr>
      <t>испыт</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</si>
  <si>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</si>
  <si>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t>1.1.6</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</si>
  <si>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</si>
  <si>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r>
      <t>К</t>
    </r>
    <r>
      <rPr>
        <sz val="8"/>
        <color theme="1"/>
        <rFont val="Times New Roman"/>
        <family val="1"/>
        <charset val="204"/>
      </rPr>
      <t>перечень</t>
    </r>
  </si>
  <si>
    <t xml:space="preserve">Необходимо выбрать одно значение, в зависимости от следующих условий:
наличие – 1;
отсутствие – 0
</t>
  </si>
  <si>
    <t>1.1.7</t>
  </si>
  <si>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</si>
  <si>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charset val="204"/>
      </rPr>
      <t>экспл/произв.инстр</t>
    </r>
  </si>
  <si>
    <t xml:space="preserve">Необходимо выбрать одно значение, в зависимости от следующих условий:
наличие – 1;
отсутствие – 0
</t>
  </si>
  <si>
    <t>1.1.8</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</si>
  <si>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</si>
  <si>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charset val="204"/>
      </rPr>
      <t>паспорт.тепл.пункт</t>
    </r>
  </si>
  <si>
    <t>1.1.9</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</si>
  <si>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</si>
  <si>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r>
      <t>К</t>
    </r>
    <r>
      <rPr>
        <sz val="8"/>
        <color theme="1"/>
        <rFont val="Times New Roman"/>
        <family val="1"/>
        <charset val="204"/>
      </rPr>
      <t>шт</t>
    </r>
  </si>
  <si>
    <t>1.1.10</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</si>
  <si>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</si>
  <si>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charset val="204"/>
      </rPr>
      <t>регул.темпер</t>
    </r>
  </si>
  <si>
    <t>1.2</t>
  </si>
  <si>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</si>
  <si>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</si>
  <si>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</si>
  <si>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charset val="204"/>
      </rPr>
      <t>режим</t>
    </r>
  </si>
  <si>
    <r>
      <t>Расчет осуществляется автоматически по формуле:
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</si>
  <si>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t>1.2.1</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</si>
  <si>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</si>
  <si>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t>К</t>
    </r>
    <r>
      <rPr>
        <sz val="8"/>
        <color theme="1"/>
        <rFont val="Times New Roman"/>
        <family val="1"/>
        <charset val="204"/>
      </rPr>
      <t>врез</t>
    </r>
  </si>
  <si>
    <t xml:space="preserve">Необходимо выбрать одно значение, в зависимости от следующих условий:
наличие – 1;
отсутствие – 0
</t>
  </si>
  <si>
    <t>1.2.2</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</si>
  <si>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</si>
  <si>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charset val="204"/>
      </rPr>
      <t>тех.готов</t>
    </r>
  </si>
  <si>
    <t>1.3</t>
  </si>
  <si>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</si>
  <si>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</si>
  <si>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</si>
  <si>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t>К</t>
    </r>
    <r>
      <rPr>
        <sz val="8"/>
        <color theme="1"/>
        <rFont val="Times New Roman"/>
        <family val="1"/>
        <charset val="204"/>
      </rPr>
      <t>задолж</t>
    </r>
  </si>
  <si>
    <r>
      <t>Расчет осуществляется автоматически по формуле:
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</si>
  <si>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</si>
  <si>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</si>
  <si>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</si>
  <si>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charset val="204"/>
      </rPr>
      <t>договор</t>
    </r>
  </si>
  <si>
    <t>1.3.2</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</si>
  <si>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</si>
  <si>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charset val="204"/>
      </rPr>
      <t>свер</t>
    </r>
  </si>
  <si>
    <t>1.4</t>
  </si>
  <si>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</si>
  <si>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</si>
  <si>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</si>
  <si>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charset val="204"/>
      </rPr>
      <t>учет</t>
    </r>
  </si>
  <si>
    <r>
      <t>Расчет осуществляется автоматически по формуле:
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</si>
  <si>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</si>
  <si>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</si>
  <si>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</si>
  <si>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t>К</t>
    </r>
    <r>
      <rPr>
        <sz val="8"/>
        <color theme="1"/>
        <rFont val="Times New Roman"/>
        <family val="1"/>
        <charset val="204"/>
      </rPr>
      <t>провер.уз.уч</t>
    </r>
  </si>
  <si>
    <t xml:space="preserve">Необходимо выбрать одно значение, в зависимости от следующих условий:
наличие – 1;
отсутствие – 0
</t>
  </si>
  <si>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</si>
  <si>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</si>
  <si>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</si>
  <si>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charset val="204"/>
      </rPr>
      <t>провер.кип</t>
    </r>
  </si>
  <si>
    <t>2</t>
  </si>
  <si>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</si>
  <si>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</si>
  <si>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</si>
  <si>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charset val="204"/>
      </rPr>
      <t>жил.фонд</t>
    </r>
  </si>
  <si>
    <r>
      <t>Расчет осуществляется автоматически по формуле:
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</si>
  <si>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t>2.1</t>
  </si>
  <si>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</si>
  <si>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</si>
  <si>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charset val="204"/>
      </rPr>
      <t>контур</t>
    </r>
  </si>
  <si>
    <t>2.2</t>
  </si>
  <si>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</si>
  <si>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</si>
  <si>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charset val="204"/>
      </rPr>
      <t>дезинф</t>
    </r>
  </si>
  <si>
    <t>3</t>
  </si>
  <si>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</si>
  <si>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</si>
  <si>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</si>
  <si>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charset val="204"/>
      </rPr>
      <t>газ</t>
    </r>
  </si>
  <si>
    <r>
      <t>Расчет осуществляется автоматически по формуле:
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</si>
  <si>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</si>
  <si>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</si>
  <si>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t>К</t>
    </r>
    <r>
      <rPr>
        <sz val="8"/>
        <color theme="1"/>
        <rFont val="Times New Roman"/>
        <family val="1"/>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</si>
  <si>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</si>
  <si>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</si>
  <si>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</si>
  <si>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</si>
  <si>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</si>
  <si>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</si>
  <si>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</si>
  <si>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</si>
  <si>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</si>
  <si>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</si>
  <si>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 xml:space="preserve">План подготовки к отопительному периоду 
(пункт 3 Правил)
</t>
  </si>
  <si>
    <t>показатель наличия утврежденного плана подготовки к отопительному периоду</t>
  </si>
  <si>
    <r>
      <t>К</t>
    </r>
    <r>
      <rPr>
        <sz val="8"/>
        <rFont val="Times New Roman"/>
        <family val="1"/>
        <charset val="204"/>
      </rPr>
      <t>план</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</si>
  <si>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пунктов 337 и 450 Правил технической эксплуатации объектов теплоснабжения и теплопотребляющих установок, утвержденных приказом Минэнерго России от 14 мая 2025 г. N 511 &lt;1&gt; (далее - Правила N 511)
(подпункт 11.5.1 пункта 11 Правил)
</t>
  </si>
  <si>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447 Правил N 511
(подпункт 11.5.2 пункта 11 Правил)
</t>
  </si>
  <si>
    <t xml:space="preserve">Установленные пунктом 7 Правил N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N 536 &lt;2&gt;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</si>
  <si>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N 511
(подпункт 11.5.6 пункта 11 Правил)
</t>
  </si>
  <si>
    <t xml:space="preserve">Утвержденные в соответствии с требованиями пунктов 6 и 35 Правил N 511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</si>
  <si>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абзацем пятым пункта 29 и пунктом 30 Правил N 511,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</si>
  <si>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</si>
  <si>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395 и 448 Правил N 511
(подпункт 11.5.10 пункта 11 Правил)
</t>
  </si>
  <si>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</si>
  <si>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</si>
  <si>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</si>
  <si>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r>
      <t xml:space="preserve">Расчет индекса готовности к отопительному периоду потребителей тепловой энергии, у которых договоры теплоснабжения заключены в соответствии с жилищным законодательством, управляющих организаций,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лиц, осуществляющих содержание и (или) выполняющих работы по ремонту общего имущества в целях надлежащего содержания и (или) ремонта внутридомовой системы отопления в многоквартирном доме, председателя совета многоквартирного дома в случае, если собственниками помещений в многоквартирном доме не принято решение о заключении договоров в соответствии с ч. 1 ст. 164 Жилищного кодекса Российской Федерации, муниципального образования в случае, если способ управления многоквартирным домом не выбран или выбранный способ управления не реализован.
</t>
    </r>
    <r>
      <rPr>
        <i/>
        <sz val="11"/>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</si>
</sst>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4"/>
      <color theme="1"/>
      <name val="Times New Roman"/>
      <family val="1"/>
      <charset val="204"/>
    </font>
    <font>
      <b/>
      <sz val="12"/>
      <color theme="1"/>
      <name val="Times New Roman"/>
      <family val="1"/>
      <charset val="204"/>
    </font>
    <font>
      <i/>
      <sz val="11"/>
      <color theme="1"/>
      <name val="Times New Roman"/>
      <family val="1"/>
      <charset val="204"/>
    </font>
    <font>
      <sz val="12"/>
      <color theme="1"/>
      <name val="Times New Roman"/>
      <family val="1"/>
      <charset val="204"/>
    </font>
    <font>
      <sz val="8"/>
      <color theme="1"/>
      <name val="Times New Roman"/>
      <family val="1"/>
      <charset val="204"/>
    </font>
    <font>
      <sz val="12"/>
      <color rgb="FF000000"/>
      <name val="Times New Roman"/>
      <family val="1"/>
      <charset val="204"/>
    </font>
    <font>
      <sz val="12"/>
      <color rgb="FFFF0000"/>
      <name val="Times New Roman"/>
      <family val="1"/>
      <charset val="204"/>
    </font>
    <font>
      <sz val="12"/>
      <name val="Times New Roman"/>
      <family val="1"/>
      <charset val="204"/>
    </font>
    <font>
      <sz val="8"/>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53">
    <xf numFmtId="0" fontId="0" fillId="0" borderId="0" xfId="0"/>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3" borderId="2" xfId="0" applyFont="1" applyFill="1" applyBorder="1" applyAlignment="1" applyProtection="1">
      <alignment horizontal="left" vertical="top" wrapText="1"/>
    </xf>
    <xf numFmtId="0" fontId="4" fillId="2" borderId="2" xfId="0" applyFont="1" applyFill="1" applyBorder="1" applyAlignment="1">
      <alignment horizontal="left" vertical="top" wrapText="1"/>
    </xf>
    <xf numFmtId="49" fontId="4" fillId="0" borderId="3" xfId="0" applyNumberFormat="1" applyFont="1" applyBorder="1" applyAlignment="1">
      <alignment horizontal="left" vertical="top"/>
    </xf>
    <xf numFmtId="0" fontId="6"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3" borderId="2" xfId="0" applyFont="1" applyFill="1" applyBorder="1" applyAlignment="1">
      <alignment horizontal="left" vertical="top"/>
    </xf>
    <xf numFmtId="0" fontId="4" fillId="0" borderId="2" xfId="0" applyFont="1" applyBorder="1" applyAlignment="1">
      <alignment horizontal="left" vertical="top" wrapText="1"/>
    </xf>
    <xf numFmtId="49" fontId="4" fillId="0" borderId="2" xfId="0" applyNumberFormat="1" applyFont="1" applyFill="1" applyBorder="1" applyAlignment="1">
      <alignment horizontal="left" vertical="top"/>
    </xf>
    <xf numFmtId="0" fontId="4" fillId="0" borderId="2" xfId="0" applyFont="1" applyFill="1" applyBorder="1" applyAlignment="1">
      <alignment horizontal="left" vertical="top" wrapText="1"/>
    </xf>
    <xf numFmtId="0" fontId="4" fillId="0" borderId="2" xfId="0" applyFont="1" applyFill="1" applyBorder="1" applyAlignment="1">
      <alignment horizontal="left" vertical="top"/>
    </xf>
    <xf numFmtId="0" fontId="4" fillId="4" borderId="2" xfId="0" applyFont="1" applyFill="1" applyBorder="1" applyAlignment="1" applyProtection="1">
      <alignment horizontal="left" vertical="top"/>
      <protection locked="0"/>
    </xf>
    <xf numFmtId="0" fontId="6" fillId="0" borderId="2" xfId="0" applyFont="1" applyFill="1" applyBorder="1" applyAlignment="1">
      <alignment horizontal="left" vertical="top" wrapText="1"/>
    </xf>
    <xf numFmtId="0" fontId="6" fillId="0" borderId="2" xfId="0" applyFont="1" applyFill="1" applyBorder="1" applyAlignment="1">
      <alignment horizontal="left" vertical="top"/>
    </xf>
    <xf numFmtId="49" fontId="4" fillId="0" borderId="3" xfId="0" applyNumberFormat="1" applyFont="1" applyFill="1" applyBorder="1" applyAlignment="1">
      <alignment horizontal="left" vertical="top"/>
    </xf>
    <xf numFmtId="0" fontId="6" fillId="0" borderId="3" xfId="0" applyFont="1" applyBorder="1" applyAlignment="1">
      <alignment horizontal="left" vertical="top"/>
    </xf>
    <xf numFmtId="0" fontId="4" fillId="0" borderId="3" xfId="0" applyFont="1" applyFill="1" applyBorder="1" applyAlignment="1">
      <alignment horizontal="left" vertical="top" wrapText="1"/>
    </xf>
    <xf numFmtId="0" fontId="6" fillId="0" borderId="3" xfId="0" applyFont="1" applyFill="1" applyBorder="1" applyAlignment="1">
      <alignment horizontal="left" vertical="top"/>
    </xf>
    <xf numFmtId="0" fontId="4" fillId="0" borderId="8" xfId="0" applyFont="1" applyBorder="1" applyAlignment="1">
      <alignment horizontal="left" vertical="top"/>
    </xf>
    <xf numFmtId="0" fontId="4" fillId="4" borderId="3" xfId="0" applyFont="1" applyFill="1" applyBorder="1" applyAlignment="1" applyProtection="1">
      <alignment horizontal="left" vertical="top"/>
      <protection locked="0"/>
    </xf>
    <xf numFmtId="49" fontId="4" fillId="0" borderId="2" xfId="0" applyNumberFormat="1" applyFont="1" applyBorder="1" applyAlignment="1">
      <alignment horizontal="left" vertical="top" wrapText="1"/>
    </xf>
    <xf numFmtId="0" fontId="4" fillId="3" borderId="3" xfId="0" applyFont="1" applyFill="1" applyBorder="1" applyAlignment="1">
      <alignment horizontal="left" vertical="top"/>
    </xf>
    <xf numFmtId="0" fontId="4" fillId="0" borderId="8" xfId="0" applyFont="1" applyBorder="1" applyAlignment="1">
      <alignment horizontal="left" vertical="top" wrapText="1"/>
    </xf>
    <xf numFmtId="0" fontId="4" fillId="0" borderId="3" xfId="0" applyFont="1" applyFill="1" applyBorder="1" applyAlignment="1">
      <alignment horizontal="left" vertical="top"/>
    </xf>
    <xf numFmtId="0" fontId="4" fillId="0" borderId="8" xfId="0" applyFont="1" applyFill="1" applyBorder="1" applyAlignment="1">
      <alignment horizontal="left" vertical="top"/>
    </xf>
    <xf numFmtId="49" fontId="4" fillId="0" borderId="2" xfId="0" applyNumberFormat="1" applyFont="1" applyBorder="1" applyAlignment="1">
      <alignment vertical="top" wrapText="1"/>
    </xf>
    <xf numFmtId="49" fontId="4" fillId="0" borderId="9" xfId="0" applyNumberFormat="1" applyFont="1" applyBorder="1" applyAlignment="1">
      <alignment vertical="top" wrapText="1"/>
    </xf>
    <xf numFmtId="0" fontId="6" fillId="0" borderId="9" xfId="0" applyFont="1" applyBorder="1" applyAlignment="1">
      <alignment horizontal="left" vertical="top" wrapText="1"/>
    </xf>
    <xf numFmtId="0" fontId="4" fillId="0" borderId="2" xfId="0" applyFont="1" applyBorder="1" applyAlignment="1">
      <alignment vertical="top" wrapText="1"/>
    </xf>
    <xf numFmtId="0" fontId="4" fillId="0" borderId="10" xfId="0" applyFont="1" applyBorder="1" applyAlignment="1">
      <alignment horizontal="left" vertical="top" wrapText="1"/>
    </xf>
    <xf numFmtId="0" fontId="4" fillId="4" borderId="2" xfId="0" applyFont="1" applyFill="1" applyBorder="1" applyAlignment="1" applyProtection="1">
      <alignment horizontal="left" vertical="top" wrapText="1"/>
      <protection locked="0"/>
    </xf>
    <xf numFmtId="49" fontId="8" fillId="0" borderId="2" xfId="0" applyNumberFormat="1" applyFont="1" applyBorder="1" applyAlignment="1">
      <alignment horizontal="left" vertical="top" wrapText="1"/>
    </xf>
    <xf numFmtId="0" fontId="8" fillId="0" borderId="2" xfId="0" applyFont="1" applyBorder="1" applyAlignment="1">
      <alignment horizontal="left" vertical="top" wrapText="1"/>
    </xf>
    <xf numFmtId="0" fontId="8" fillId="4" borderId="2" xfId="0" applyFont="1" applyFill="1" applyBorder="1" applyAlignment="1" applyProtection="1">
      <alignment horizontal="left" vertical="top"/>
      <protection locked="0"/>
    </xf>
    <xf numFmtId="0" fontId="4" fillId="0" borderId="3"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2" xfId="0" applyFont="1" applyBorder="1" applyAlignment="1">
      <alignment horizontal="left" vertical="top" wrapText="1"/>
    </xf>
    <xf numFmtId="0" fontId="1" fillId="0" borderId="0" xfId="0" applyFont="1" applyAlignment="1">
      <alignment horizontal="left"/>
    </xf>
    <xf numFmtId="0" fontId="2" fillId="0" borderId="1" xfId="0" applyFont="1" applyBorder="1" applyAlignment="1">
      <alignment horizontal="left" vertical="top" wrapText="1"/>
    </xf>
    <xf numFmtId="0" fontId="2" fillId="2" borderId="4" xfId="0"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6" xfId="0" applyFont="1" applyFill="1" applyBorder="1" applyAlignment="1">
      <alignment horizontal="right" vertical="top" wrapText="1"/>
    </xf>
    <xf numFmtId="0" fontId="4" fillId="0" borderId="3"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9"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abSelected="1" workbookViewId="0">
      <selection activeCell="I3" sqref="I3"/>
    </sheetView>
  </sheetViews>
  <sheetFormatPr defaultRowHeight="15" x14ac:dyDescent="0.25"/>
  <cols>
    <col min="2" max="2" width="29.140625" customWidth="1"/>
    <col min="3" max="3" width="40.7109375" customWidth="1"/>
    <col min="4" max="4" width="17.5703125" customWidth="1"/>
    <col min="5" max="5" width="24.42578125" customWidth="1"/>
    <col min="6" max="6" width="30.28515625" customWidth="1"/>
    <col min="7" max="7" width="28" customWidth="1"/>
    <col min="8" max="8" width="44.85546875" customWidth="1"/>
  </cols>
  <sheetData>
    <row r="1" spans="1:8" ht="18.75" x14ac:dyDescent="0.3">
      <c r="A1" s="45"/>
      <c r="B1" s="45"/>
      <c r="C1" s="45"/>
      <c r="D1" s="45"/>
    </row>
    <row r="2" spans="1:8" ht="143.25" customHeight="1" x14ac:dyDescent="0.25">
      <c r="A2" s="46" t="s">
        <v>147</v>
      </c>
      <c r="B2" s="46"/>
      <c r="C2" s="46"/>
      <c r="D2" s="46"/>
      <c r="E2" s="46"/>
      <c r="F2" s="46"/>
      <c r="G2" s="46"/>
      <c r="H2" s="46"/>
    </row>
    <row r="3" spans="1:8" ht="63" x14ac:dyDescent="0.25">
      <c r="A3" s="1" t="s">
        <v>0</v>
      </c>
      <c r="B3" s="2" t="s">
        <v>1</v>
      </c>
      <c r="C3" s="2" t="s">
        <v>2</v>
      </c>
      <c r="D3" s="2" t="s">
        <v>3</v>
      </c>
      <c r="E3" s="2" t="s">
        <v>4</v>
      </c>
      <c r="F3" s="2" t="s">
        <v>5</v>
      </c>
      <c r="G3" s="3" t="s">
        <v>6</v>
      </c>
      <c r="H3" s="2" t="s">
        <v>7</v>
      </c>
    </row>
    <row r="4" spans="1:8" ht="78.75" x14ac:dyDescent="0.25">
      <c r="A4" s="4"/>
      <c r="B4" s="5"/>
      <c r="C4" s="5"/>
      <c r="D4" s="47" t="s">
        <v>8</v>
      </c>
      <c r="E4" s="48"/>
      <c r="F4" s="49"/>
      <c r="G4" s="6">
        <f>E5*G5+E26*G26+E29*G29+E33*G33+E32*G32</f>
        <v>1</v>
      </c>
      <c r="H4" s="7" t="s">
        <v>9</v>
      </c>
    </row>
    <row r="5" spans="1:8" ht="265.5" customHeight="1" x14ac:dyDescent="0.25">
      <c r="A5" s="8">
        <v>1</v>
      </c>
      <c r="B5" s="9" t="s">
        <v>10</v>
      </c>
      <c r="C5" s="10" t="s">
        <v>11</v>
      </c>
      <c r="D5" s="10" t="s">
        <v>12</v>
      </c>
      <c r="E5" s="11">
        <v>0.85</v>
      </c>
      <c r="F5" s="12" t="s">
        <v>13</v>
      </c>
      <c r="G5" s="13">
        <f>E6*G6+E17*G17+E20*G20+E23*G23</f>
        <v>1</v>
      </c>
      <c r="H5" s="14" t="s">
        <v>14</v>
      </c>
    </row>
    <row r="6" spans="1:8" ht="409.5" customHeight="1" x14ac:dyDescent="0.25">
      <c r="A6" s="15" t="s">
        <v>15</v>
      </c>
      <c r="B6" s="50" t="s">
        <v>16</v>
      </c>
      <c r="C6" s="14" t="s">
        <v>17</v>
      </c>
      <c r="D6" s="14" t="s">
        <v>18</v>
      </c>
      <c r="E6" s="12">
        <v>0.8</v>
      </c>
      <c r="F6" s="12" t="s">
        <v>19</v>
      </c>
      <c r="G6" s="13">
        <f>E7*G7+E8*G8+E9*G9+E10*G10+E11*G11+E12*G12+E13*G13+E14*G14+E15*G15+E16*G16</f>
        <v>1</v>
      </c>
      <c r="H6" s="14" t="s">
        <v>20</v>
      </c>
    </row>
    <row r="7" spans="1:8" ht="252" x14ac:dyDescent="0.25">
      <c r="A7" s="15" t="s">
        <v>21</v>
      </c>
      <c r="B7" s="51"/>
      <c r="C7" s="16" t="s">
        <v>136</v>
      </c>
      <c r="D7" s="16" t="s">
        <v>22</v>
      </c>
      <c r="E7" s="17">
        <v>0.31</v>
      </c>
      <c r="F7" s="17" t="s">
        <v>23</v>
      </c>
      <c r="G7" s="18">
        <v>1</v>
      </c>
      <c r="H7" s="14" t="s">
        <v>24</v>
      </c>
    </row>
    <row r="8" spans="1:8" ht="252" x14ac:dyDescent="0.25">
      <c r="A8" s="15" t="s">
        <v>25</v>
      </c>
      <c r="B8" s="51"/>
      <c r="C8" s="16" t="s">
        <v>137</v>
      </c>
      <c r="D8" s="19" t="s">
        <v>26</v>
      </c>
      <c r="E8" s="20">
        <v>0.31</v>
      </c>
      <c r="F8" s="17" t="s">
        <v>27</v>
      </c>
      <c r="G8" s="18">
        <v>1</v>
      </c>
      <c r="H8" s="14" t="s">
        <v>28</v>
      </c>
    </row>
    <row r="9" spans="1:8" ht="252" x14ac:dyDescent="0.25">
      <c r="A9" s="21" t="s">
        <v>29</v>
      </c>
      <c r="B9" s="51"/>
      <c r="C9" s="10" t="s">
        <v>30</v>
      </c>
      <c r="D9" s="10" t="s">
        <v>31</v>
      </c>
      <c r="E9" s="22">
        <v>0.01</v>
      </c>
      <c r="F9" s="11" t="s">
        <v>32</v>
      </c>
      <c r="G9" s="18">
        <v>1</v>
      </c>
      <c r="H9" s="14" t="s">
        <v>33</v>
      </c>
    </row>
    <row r="10" spans="1:8" ht="393.75" x14ac:dyDescent="0.25">
      <c r="A10" s="21" t="s">
        <v>34</v>
      </c>
      <c r="B10" s="51"/>
      <c r="C10" s="10" t="s">
        <v>138</v>
      </c>
      <c r="D10" s="10" t="s">
        <v>35</v>
      </c>
      <c r="E10" s="11">
        <v>0.01</v>
      </c>
      <c r="F10" s="11" t="s">
        <v>36</v>
      </c>
      <c r="G10" s="18">
        <v>1</v>
      </c>
      <c r="H10" s="14" t="s">
        <v>33</v>
      </c>
    </row>
    <row r="11" spans="1:8" ht="346.5" x14ac:dyDescent="0.25">
      <c r="A11" s="15" t="s">
        <v>37</v>
      </c>
      <c r="B11" s="51"/>
      <c r="C11" s="23" t="s">
        <v>38</v>
      </c>
      <c r="D11" s="23" t="s">
        <v>39</v>
      </c>
      <c r="E11" s="24">
        <v>0.31</v>
      </c>
      <c r="F11" s="17" t="s">
        <v>40</v>
      </c>
      <c r="G11" s="18">
        <v>1</v>
      </c>
      <c r="H11" s="14" t="s">
        <v>41</v>
      </c>
    </row>
    <row r="12" spans="1:8" ht="252" x14ac:dyDescent="0.25">
      <c r="A12" s="21" t="s">
        <v>42</v>
      </c>
      <c r="B12" s="51"/>
      <c r="C12" s="10" t="s">
        <v>139</v>
      </c>
      <c r="D12" s="10" t="s">
        <v>43</v>
      </c>
      <c r="E12" s="22">
        <v>0.01</v>
      </c>
      <c r="F12" s="25" t="s">
        <v>44</v>
      </c>
      <c r="G12" s="18">
        <v>1</v>
      </c>
      <c r="H12" s="14" t="s">
        <v>45</v>
      </c>
    </row>
    <row r="13" spans="1:8" ht="409.5" customHeight="1" x14ac:dyDescent="0.25">
      <c r="A13" s="21" t="s">
        <v>46</v>
      </c>
      <c r="B13" s="51"/>
      <c r="C13" s="10" t="s">
        <v>140</v>
      </c>
      <c r="D13" s="10" t="s">
        <v>47</v>
      </c>
      <c r="E13" s="11">
        <v>0.01</v>
      </c>
      <c r="F13" s="11" t="s">
        <v>48</v>
      </c>
      <c r="G13" s="18">
        <v>1</v>
      </c>
      <c r="H13" s="14" t="s">
        <v>49</v>
      </c>
    </row>
    <row r="14" spans="1:8" ht="409.5" customHeight="1" x14ac:dyDescent="0.25">
      <c r="A14" s="15" t="s">
        <v>50</v>
      </c>
      <c r="B14" s="51"/>
      <c r="C14" s="10" t="s">
        <v>141</v>
      </c>
      <c r="D14" s="10" t="s">
        <v>51</v>
      </c>
      <c r="E14" s="11">
        <v>0.01</v>
      </c>
      <c r="F14" s="11" t="s">
        <v>52</v>
      </c>
      <c r="G14" s="18">
        <v>1</v>
      </c>
      <c r="H14" s="14" t="s">
        <v>49</v>
      </c>
    </row>
    <row r="15" spans="1:8" ht="409.5" customHeight="1" x14ac:dyDescent="0.25">
      <c r="A15" s="21" t="s">
        <v>53</v>
      </c>
      <c r="B15" s="51"/>
      <c r="C15" s="10" t="s">
        <v>142</v>
      </c>
      <c r="D15" s="10" t="s">
        <v>54</v>
      </c>
      <c r="E15" s="11">
        <v>0.01</v>
      </c>
      <c r="F15" s="11" t="s">
        <v>55</v>
      </c>
      <c r="G15" s="18">
        <v>1</v>
      </c>
      <c r="H15" s="14" t="s">
        <v>49</v>
      </c>
    </row>
    <row r="16" spans="1:8" ht="283.5" x14ac:dyDescent="0.25">
      <c r="A16" s="21" t="s">
        <v>56</v>
      </c>
      <c r="B16" s="52"/>
      <c r="C16" s="10" t="s">
        <v>143</v>
      </c>
      <c r="D16" s="10" t="s">
        <v>57</v>
      </c>
      <c r="E16" s="11">
        <v>0.01</v>
      </c>
      <c r="F16" s="11" t="s">
        <v>58</v>
      </c>
      <c r="G16" s="26">
        <v>1</v>
      </c>
      <c r="H16" s="14" t="s">
        <v>45</v>
      </c>
    </row>
    <row r="17" spans="1:8" ht="299.25" customHeight="1" x14ac:dyDescent="0.25">
      <c r="A17" s="27" t="s">
        <v>59</v>
      </c>
      <c r="B17" s="41" t="s">
        <v>60</v>
      </c>
      <c r="C17" s="14" t="s">
        <v>61</v>
      </c>
      <c r="D17" s="14" t="s">
        <v>62</v>
      </c>
      <c r="E17" s="12">
        <v>0.03</v>
      </c>
      <c r="F17" s="25" t="s">
        <v>63</v>
      </c>
      <c r="G17" s="28">
        <f>E18*G18+E19*G19</f>
        <v>1</v>
      </c>
      <c r="H17" s="14" t="s">
        <v>64</v>
      </c>
    </row>
    <row r="18" spans="1:8" ht="409.5" customHeight="1" x14ac:dyDescent="0.25">
      <c r="A18" s="27" t="s">
        <v>65</v>
      </c>
      <c r="B18" s="42"/>
      <c r="C18" s="14" t="s">
        <v>144</v>
      </c>
      <c r="D18" s="14" t="s">
        <v>66</v>
      </c>
      <c r="E18" s="12">
        <v>0.5</v>
      </c>
      <c r="F18" s="25" t="s">
        <v>67</v>
      </c>
      <c r="G18" s="18">
        <v>1</v>
      </c>
      <c r="H18" s="14" t="s">
        <v>68</v>
      </c>
    </row>
    <row r="19" spans="1:8" ht="378" x14ac:dyDescent="0.25">
      <c r="A19" s="27" t="s">
        <v>69</v>
      </c>
      <c r="B19" s="43"/>
      <c r="C19" s="14" t="s">
        <v>145</v>
      </c>
      <c r="D19" s="14" t="s">
        <v>70</v>
      </c>
      <c r="E19" s="12">
        <v>0.5</v>
      </c>
      <c r="F19" s="25" t="s">
        <v>71</v>
      </c>
      <c r="G19" s="18">
        <v>1</v>
      </c>
      <c r="H19" s="14" t="s">
        <v>68</v>
      </c>
    </row>
    <row r="20" spans="1:8" ht="204.75" customHeight="1" x14ac:dyDescent="0.25">
      <c r="A20" s="27" t="s">
        <v>72</v>
      </c>
      <c r="B20" s="41" t="s">
        <v>73</v>
      </c>
      <c r="C20" s="29" t="s">
        <v>74</v>
      </c>
      <c r="D20" s="23" t="s">
        <v>75</v>
      </c>
      <c r="E20" s="30">
        <v>0.15</v>
      </c>
      <c r="F20" s="31" t="s">
        <v>76</v>
      </c>
      <c r="G20" s="13">
        <f>E21*G21+E22*G22</f>
        <v>1</v>
      </c>
      <c r="H20" s="14" t="s">
        <v>77</v>
      </c>
    </row>
    <row r="21" spans="1:8" ht="409.5" customHeight="1" x14ac:dyDescent="0.25">
      <c r="A21" s="27" t="s">
        <v>78</v>
      </c>
      <c r="B21" s="42"/>
      <c r="C21" s="14" t="s">
        <v>79</v>
      </c>
      <c r="D21" s="14" t="s">
        <v>80</v>
      </c>
      <c r="E21" s="12">
        <v>0.05</v>
      </c>
      <c r="F21" s="25" t="s">
        <v>81</v>
      </c>
      <c r="G21" s="18">
        <v>1</v>
      </c>
      <c r="H21" s="14" t="s">
        <v>68</v>
      </c>
    </row>
    <row r="22" spans="1:8" ht="409.5" customHeight="1" x14ac:dyDescent="0.25">
      <c r="A22" s="27" t="s">
        <v>82</v>
      </c>
      <c r="B22" s="43"/>
      <c r="C22" s="14" t="s">
        <v>146</v>
      </c>
      <c r="D22" s="14" t="s">
        <v>83</v>
      </c>
      <c r="E22" s="12">
        <v>0.95</v>
      </c>
      <c r="F22" s="12" t="s">
        <v>84</v>
      </c>
      <c r="G22" s="18">
        <v>1</v>
      </c>
      <c r="H22" s="14" t="s">
        <v>33</v>
      </c>
    </row>
    <row r="23" spans="1:8" ht="211.5" customHeight="1" x14ac:dyDescent="0.25">
      <c r="A23" s="27" t="s">
        <v>85</v>
      </c>
      <c r="B23" s="41" t="s">
        <v>86</v>
      </c>
      <c r="C23" s="10" t="s">
        <v>87</v>
      </c>
      <c r="D23" s="10" t="s">
        <v>88</v>
      </c>
      <c r="E23" s="12">
        <v>0.02</v>
      </c>
      <c r="F23" s="12" t="s">
        <v>89</v>
      </c>
      <c r="G23" s="13">
        <f>E24*G24+E25*G25</f>
        <v>1</v>
      </c>
      <c r="H23" s="14" t="s">
        <v>90</v>
      </c>
    </row>
    <row r="24" spans="1:8" ht="409.5" customHeight="1" x14ac:dyDescent="0.25">
      <c r="A24" s="27" t="s">
        <v>91</v>
      </c>
      <c r="B24" s="42"/>
      <c r="C24" s="10" t="s">
        <v>92</v>
      </c>
      <c r="D24" s="10" t="s">
        <v>93</v>
      </c>
      <c r="E24" s="12">
        <v>0.5</v>
      </c>
      <c r="F24" s="12" t="s">
        <v>94</v>
      </c>
      <c r="G24" s="18">
        <v>1</v>
      </c>
      <c r="H24" s="14" t="s">
        <v>95</v>
      </c>
    </row>
    <row r="25" spans="1:8" ht="409.5" customHeight="1" x14ac:dyDescent="0.25">
      <c r="A25" s="27" t="s">
        <v>96</v>
      </c>
      <c r="B25" s="43"/>
      <c r="C25" s="14" t="s">
        <v>97</v>
      </c>
      <c r="D25" s="14" t="s">
        <v>98</v>
      </c>
      <c r="E25" s="12">
        <v>0.5</v>
      </c>
      <c r="F25" s="12" t="s">
        <v>99</v>
      </c>
      <c r="G25" s="18">
        <v>1</v>
      </c>
      <c r="H25" s="14" t="s">
        <v>95</v>
      </c>
    </row>
    <row r="26" spans="1:8" ht="204.75" customHeight="1" x14ac:dyDescent="0.25">
      <c r="A26" s="32" t="s">
        <v>100</v>
      </c>
      <c r="B26" s="41" t="s">
        <v>101</v>
      </c>
      <c r="C26" s="14" t="s">
        <v>102</v>
      </c>
      <c r="D26" s="14" t="s">
        <v>103</v>
      </c>
      <c r="E26" s="12">
        <v>0.06</v>
      </c>
      <c r="F26" s="12" t="s">
        <v>104</v>
      </c>
      <c r="G26" s="13">
        <f>E27*G27+E28*G28</f>
        <v>1</v>
      </c>
      <c r="H26" s="14" t="s">
        <v>105</v>
      </c>
    </row>
    <row r="27" spans="1:8" ht="409.5" customHeight="1" x14ac:dyDescent="0.25">
      <c r="A27" s="32" t="s">
        <v>106</v>
      </c>
      <c r="B27" s="42"/>
      <c r="C27" s="14" t="s">
        <v>107</v>
      </c>
      <c r="D27" s="14" t="s">
        <v>108</v>
      </c>
      <c r="E27" s="12">
        <v>0.7</v>
      </c>
      <c r="F27" s="12" t="s">
        <v>109</v>
      </c>
      <c r="G27" s="18">
        <v>1</v>
      </c>
      <c r="H27" s="14" t="s">
        <v>68</v>
      </c>
    </row>
    <row r="28" spans="1:8" ht="346.5" x14ac:dyDescent="0.25">
      <c r="A28" s="32" t="s">
        <v>110</v>
      </c>
      <c r="B28" s="43"/>
      <c r="C28" s="14" t="s">
        <v>111</v>
      </c>
      <c r="D28" s="14" t="s">
        <v>112</v>
      </c>
      <c r="E28" s="12">
        <v>0.3</v>
      </c>
      <c r="F28" s="12" t="s">
        <v>113</v>
      </c>
      <c r="G28" s="18">
        <v>1</v>
      </c>
      <c r="H28" s="14" t="s">
        <v>68</v>
      </c>
    </row>
    <row r="29" spans="1:8" ht="409.5" customHeight="1" x14ac:dyDescent="0.25">
      <c r="A29" s="27" t="s">
        <v>114</v>
      </c>
      <c r="B29" s="41" t="s">
        <v>115</v>
      </c>
      <c r="C29" s="44" t="s">
        <v>116</v>
      </c>
      <c r="D29" s="14" t="s">
        <v>117</v>
      </c>
      <c r="E29" s="12">
        <v>0.02</v>
      </c>
      <c r="F29" s="12" t="s">
        <v>118</v>
      </c>
      <c r="G29" s="13">
        <f>E30*G30+E31*G31</f>
        <v>1</v>
      </c>
      <c r="H29" s="14" t="s">
        <v>119</v>
      </c>
    </row>
    <row r="30" spans="1:8" ht="330.75" customHeight="1" x14ac:dyDescent="0.25">
      <c r="A30" s="27" t="s">
        <v>120</v>
      </c>
      <c r="B30" s="42"/>
      <c r="C30" s="42"/>
      <c r="D30" s="14" t="s">
        <v>121</v>
      </c>
      <c r="E30" s="12">
        <v>0.5</v>
      </c>
      <c r="F30" s="12" t="s">
        <v>122</v>
      </c>
      <c r="G30" s="18">
        <v>1</v>
      </c>
      <c r="H30" s="14" t="s">
        <v>68</v>
      </c>
    </row>
    <row r="31" spans="1:8" ht="330.75" customHeight="1" x14ac:dyDescent="0.25">
      <c r="A31" s="27" t="s">
        <v>123</v>
      </c>
      <c r="B31" s="43"/>
      <c r="C31" s="43"/>
      <c r="D31" s="14" t="s">
        <v>124</v>
      </c>
      <c r="E31" s="12">
        <v>0.5</v>
      </c>
      <c r="F31" s="12" t="s">
        <v>125</v>
      </c>
      <c r="G31" s="18">
        <v>1</v>
      </c>
      <c r="H31" s="14" t="s">
        <v>33</v>
      </c>
    </row>
    <row r="32" spans="1:8" ht="409.5" x14ac:dyDescent="0.25">
      <c r="A32" s="33" t="s">
        <v>126</v>
      </c>
      <c r="B32" s="34" t="s">
        <v>127</v>
      </c>
      <c r="C32" s="35" t="s">
        <v>128</v>
      </c>
      <c r="D32" s="35" t="s">
        <v>129</v>
      </c>
      <c r="E32" s="14">
        <v>0.05</v>
      </c>
      <c r="F32" s="36" t="s">
        <v>130</v>
      </c>
      <c r="G32" s="37">
        <v>1</v>
      </c>
      <c r="H32" s="14" t="s">
        <v>49</v>
      </c>
    </row>
    <row r="33" spans="1:8" ht="409.5" customHeight="1" x14ac:dyDescent="0.25">
      <c r="A33" s="38" t="s">
        <v>131</v>
      </c>
      <c r="B33" s="39" t="s">
        <v>132</v>
      </c>
      <c r="C33" s="39" t="s">
        <v>133</v>
      </c>
      <c r="D33" s="39" t="s">
        <v>134</v>
      </c>
      <c r="E33" s="39">
        <v>0.02</v>
      </c>
      <c r="F33" s="39" t="s">
        <v>135</v>
      </c>
      <c r="G33" s="40">
        <v>1</v>
      </c>
      <c r="H33" s="14" t="s">
        <v>33</v>
      </c>
    </row>
  </sheetData>
  <mergeCells count="10">
    <mergeCell ref="B23:B25"/>
    <mergeCell ref="B26:B28"/>
    <mergeCell ref="B29:B31"/>
    <mergeCell ref="C29:C31"/>
    <mergeCell ref="A1:D1"/>
    <mergeCell ref="A2:H2"/>
    <mergeCell ref="D4:F4"/>
    <mergeCell ref="B6:B16"/>
    <mergeCell ref="B17:B19"/>
    <mergeCell ref="B20:B22"/>
  </mergeCells>
  <dataValidations count="1">
    <dataValidation type="list" allowBlank="1" showInputMessage="1" showErrorMessage="1" sqref="G7:G16 G18:G19 G21:G22 G24:G25 G27:G28 G30:G33">
      <formula1>"0,1"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2026-08-06T09:20:19Z</dcterms:modified>
</cp:coreProperties>
</file>